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J9" i="3"/>
  <c r="F9"/>
  <c r="C9"/>
  <c r="K4"/>
  <c r="K5"/>
  <c r="K6"/>
  <c r="K7"/>
  <c r="K8"/>
  <c r="K3"/>
  <c r="I4"/>
  <c r="I5"/>
  <c r="I6"/>
  <c r="I7"/>
  <c r="I8"/>
  <c r="I3"/>
  <c r="H9"/>
  <c r="G4"/>
  <c r="G5"/>
  <c r="G6"/>
  <c r="G7"/>
  <c r="G8"/>
  <c r="B9"/>
  <c r="E8"/>
  <c r="E7"/>
  <c r="E6"/>
  <c r="E5"/>
  <c r="E4"/>
  <c r="G3"/>
  <c r="E3"/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  <c r="E9" i="3" l="1"/>
  <c r="K9"/>
  <c r="I9"/>
  <c r="G9"/>
</calcChain>
</file>

<file path=xl/sharedStrings.xml><?xml version="1.0" encoding="utf-8"?>
<sst xmlns="http://schemas.openxmlformats.org/spreadsheetml/2006/main" count="89" uniqueCount="53">
  <si>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</si>
  <si>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</si>
  <si>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</si>
  <si>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</si>
  <si>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</si>
  <si>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</si>
  <si>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</si>
  <si>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</si>
  <si>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</si>
  <si>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</si>
  <si>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</si>
  <si>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</si>
  <si>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</si>
  <si>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</si>
  <si>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</si>
  <si>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</si>
  <si>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</si>
  <si>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</si>
  <si>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</si>
  <si>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</si>
  <si>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</si>
  <si>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</si>
  <si>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</si>
  <si>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</si>
  <si>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</si>
  <si>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</si>
  <si>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</si>
  <si>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</si>
  <si>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</si>
  <si>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</si>
  <si>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</si>
  <si>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</si>
  <si>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</si>
  <si>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</si>
  <si>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</si>
  <si>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</si>
  <si>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</si>
  <si>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</si>
  <si>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</si>
  <si>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</si>
  <si>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</si>
  <si>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</si>
  <si>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</si>
  <si>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</si>
  <si>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</si>
  <si>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</si>
  <si>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</si>
  <si>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</si>
  <si>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</si>
  <si>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</si>
  <si>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t>案件公开率</t>
    <phoneticPr fontId="1" type="noConversion"/>
  </si>
  <si>
    <t>长春林区两级法院电子送达率、文书公开率、案件有效公开率及案件公开率</t>
    <phoneticPr fontId="1" type="noConversion"/>
  </si>
  <si>
    <t xml:space="preserve">                                                                                                         统计区间2019年1月1日-2019年9月30日                   制表时间：2019年11月20日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</si>
</sst>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3" xfId="0" applyFont="1" applyBorder="1" applyAlignment="1"/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42" t="s">
        <v>2</v>
      </c>
      <c r="B1" s="42"/>
      <c r="C1" s="42"/>
      <c r="D1" s="42"/>
      <c r="E1" s="42"/>
      <c r="F1" s="42"/>
      <c r="G1" s="3"/>
      <c r="H1" s="48" t="s">
        <v>0</v>
      </c>
      <c r="I1" s="49"/>
      <c r="J1" s="49"/>
      <c r="K1" s="49"/>
      <c r="L1" s="50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51" t="s">
        <v>43</v>
      </c>
      <c r="B10" s="52"/>
      <c r="C10" s="52"/>
      <c r="D10" s="52"/>
      <c r="E10" s="52"/>
      <c r="F10" s="52"/>
      <c r="G10" s="3"/>
      <c r="H10" s="40" t="s">
        <v>44</v>
      </c>
      <c r="I10" s="41"/>
      <c r="J10" s="41"/>
      <c r="K10" s="41"/>
      <c r="L10" s="41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42" t="s">
        <v>18</v>
      </c>
      <c r="B14" s="42"/>
      <c r="C14" s="42"/>
      <c r="D14" s="42"/>
      <c r="E14" s="42"/>
      <c r="F14" s="7"/>
      <c r="G14" s="3"/>
      <c r="H14" s="42" t="s">
        <v>23</v>
      </c>
      <c r="I14" s="42"/>
      <c r="J14" s="42"/>
      <c r="K14" s="42"/>
      <c r="L14" s="42"/>
    </row>
    <row r="15" spans="1:12" ht="20.25">
      <c r="A15" s="10" t="s">
        <v>20</v>
      </c>
      <c r="B15" s="11" t="s">
        <v>22</v>
      </c>
      <c r="C15" s="43" t="s">
        <v>21</v>
      </c>
      <c r="D15" s="43"/>
      <c r="E15" s="11" t="s">
        <v>19</v>
      </c>
      <c r="H15" s="10" t="s">
        <v>20</v>
      </c>
      <c r="I15" s="11" t="s">
        <v>22</v>
      </c>
      <c r="J15" s="43" t="s">
        <v>24</v>
      </c>
      <c r="K15" s="43"/>
      <c r="L15" s="11" t="s">
        <v>25</v>
      </c>
    </row>
    <row r="16" spans="1:12" ht="20.25">
      <c r="A16" s="1" t="s">
        <v>11</v>
      </c>
      <c r="B16" s="16">
        <v>62</v>
      </c>
      <c r="C16" s="39">
        <v>32</v>
      </c>
      <c r="D16" s="39"/>
      <c r="E16" s="17">
        <f>C16/B16</f>
        <v>0.5161290322580645</v>
      </c>
      <c r="H16" s="1" t="s">
        <v>11</v>
      </c>
      <c r="I16" s="16">
        <v>62</v>
      </c>
      <c r="J16" s="39">
        <v>1</v>
      </c>
      <c r="K16" s="39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39">
        <v>55</v>
      </c>
      <c r="D17" s="39"/>
      <c r="E17" s="17">
        <f t="shared" ref="E17:E22" si="2">C17/B17</f>
        <v>0.32934131736526945</v>
      </c>
      <c r="H17" s="1" t="s">
        <v>12</v>
      </c>
      <c r="I17" s="16">
        <v>167</v>
      </c>
      <c r="J17" s="39">
        <v>27</v>
      </c>
      <c r="K17" s="39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39">
        <v>107</v>
      </c>
      <c r="D18" s="39"/>
      <c r="E18" s="17">
        <f t="shared" si="2"/>
        <v>0.32621951219512196</v>
      </c>
      <c r="H18" s="1" t="s">
        <v>13</v>
      </c>
      <c r="I18" s="16">
        <v>328</v>
      </c>
      <c r="J18" s="39">
        <v>4</v>
      </c>
      <c r="K18" s="39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39">
        <v>92</v>
      </c>
      <c r="D19" s="39"/>
      <c r="E19" s="17">
        <f t="shared" si="2"/>
        <v>0.42790697674418604</v>
      </c>
      <c r="H19" s="2" t="s">
        <v>14</v>
      </c>
      <c r="I19" s="16">
        <v>215</v>
      </c>
      <c r="J19" s="39">
        <v>1</v>
      </c>
      <c r="K19" s="39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39">
        <v>191</v>
      </c>
      <c r="D20" s="39"/>
      <c r="E20" s="17">
        <f t="shared" si="2"/>
        <v>0.88018433179723499</v>
      </c>
      <c r="H20" s="2" t="s">
        <v>15</v>
      </c>
      <c r="I20" s="16">
        <v>217</v>
      </c>
      <c r="J20" s="39">
        <v>2</v>
      </c>
      <c r="K20" s="39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39">
        <v>23</v>
      </c>
      <c r="D21" s="39"/>
      <c r="E21" s="17">
        <f t="shared" si="2"/>
        <v>0.359375</v>
      </c>
      <c r="H21" s="2" t="s">
        <v>16</v>
      </c>
      <c r="I21" s="16">
        <v>64</v>
      </c>
      <c r="J21" s="39">
        <v>3</v>
      </c>
      <c r="K21" s="39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39">
        <v>500</v>
      </c>
      <c r="D22" s="39"/>
      <c r="E22" s="17">
        <f t="shared" si="2"/>
        <v>0.47483380816714149</v>
      </c>
      <c r="H22" s="1" t="s">
        <v>17</v>
      </c>
      <c r="I22" s="16">
        <v>1053</v>
      </c>
      <c r="J22" s="39">
        <v>38</v>
      </c>
      <c r="K22" s="39"/>
      <c r="L22" s="17">
        <f t="shared" si="3"/>
        <v>3.6087369420702751E-2</v>
      </c>
    </row>
    <row r="23" spans="1:12">
      <c r="A23" s="44" t="s">
        <v>27</v>
      </c>
      <c r="B23" s="45"/>
      <c r="C23" s="45"/>
      <c r="D23" s="45"/>
      <c r="E23" s="46"/>
      <c r="H23" s="47" t="s">
        <v>28</v>
      </c>
      <c r="I23" s="47"/>
      <c r="J23" s="47"/>
      <c r="K23" s="47"/>
      <c r="L23" s="47"/>
    </row>
  </sheetData>
  <mergeCells count="24">
    <mergeCell ref="A1:F1"/>
    <mergeCell ref="H1:L1"/>
    <mergeCell ref="C15:D15"/>
    <mergeCell ref="C16:D16"/>
    <mergeCell ref="C17:D17"/>
    <mergeCell ref="A10:F10"/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  <mergeCell ref="H10:L10"/>
    <mergeCell ref="H14:L14"/>
    <mergeCell ref="J15:K15"/>
    <mergeCell ref="J16:K16"/>
    <mergeCell ref="A14:E1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3" t="s">
        <v>29</v>
      </c>
      <c r="B1" s="54"/>
      <c r="C1" s="54"/>
      <c r="D1" s="54"/>
      <c r="E1" s="54"/>
      <c r="F1" s="55"/>
      <c r="G1" s="55"/>
    </row>
    <row r="2" spans="1:7" ht="20.25">
      <c r="A2" s="22" t="s">
        <v>30</v>
      </c>
      <c r="B2" s="22" t="s">
        <v>31</v>
      </c>
      <c r="C2" s="57" t="s">
        <v>32</v>
      </c>
      <c r="D2" s="57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6">
        <v>63</v>
      </c>
      <c r="D3" s="56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6">
        <v>176</v>
      </c>
      <c r="D4" s="56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6">
        <v>35</v>
      </c>
      <c r="D5" s="56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6">
        <v>23</v>
      </c>
      <c r="D6" s="56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6">
        <v>98</v>
      </c>
      <c r="D7" s="56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6">
        <v>196</v>
      </c>
      <c r="D8" s="56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6">
        <f>C3+C4+C5+C6+C7+C8</f>
        <v>591</v>
      </c>
      <c r="D9" s="56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44" t="s">
        <v>45</v>
      </c>
      <c r="B10" s="45"/>
      <c r="C10" s="45"/>
      <c r="D10" s="45"/>
      <c r="E10" s="45"/>
      <c r="F10" s="45"/>
      <c r="G10" s="46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"/>
  <sheetViews>
    <sheetView tabSelected="1" workbookViewId="0">
      <selection activeCell="A10" sqref="A10:K10"/>
    </sheetView>
  </sheetViews>
  <sheetFormatPr defaultRowHeight="14.25"/>
  <cols>
    <col min="1" max="1" width="19.75" customWidth="1"/>
    <col min="2" max="2" width="21.62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3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58" t="s">
        <v>51</v>
      </c>
      <c r="B1" s="54"/>
      <c r="C1" s="54"/>
      <c r="D1" s="54"/>
      <c r="E1" s="54"/>
      <c r="F1" s="55"/>
      <c r="G1" s="55"/>
      <c r="H1" s="55"/>
      <c r="I1" s="55"/>
    </row>
    <row r="2" spans="1:11" ht="20.25">
      <c r="A2" s="29" t="s">
        <v>20</v>
      </c>
      <c r="B2" s="29" t="s">
        <v>22</v>
      </c>
      <c r="C2" s="57" t="s">
        <v>21</v>
      </c>
      <c r="D2" s="57"/>
      <c r="E2" s="29" t="s">
        <v>19</v>
      </c>
      <c r="F2" s="23" t="s">
        <v>24</v>
      </c>
      <c r="G2" s="23" t="s">
        <v>23</v>
      </c>
      <c r="H2" s="32" t="s">
        <v>46</v>
      </c>
      <c r="I2" s="31" t="s">
        <v>47</v>
      </c>
      <c r="J2" s="36" t="s">
        <v>49</v>
      </c>
      <c r="K2" s="36" t="s">
        <v>50</v>
      </c>
    </row>
    <row r="3" spans="1:11" ht="20.25">
      <c r="A3" s="19" t="s">
        <v>12</v>
      </c>
      <c r="B3" s="19">
        <v>173</v>
      </c>
      <c r="C3" s="56">
        <v>63</v>
      </c>
      <c r="D3" s="56"/>
      <c r="E3" s="24">
        <f>C3/B3</f>
        <v>0.36416184971098264</v>
      </c>
      <c r="F3" s="35">
        <v>68</v>
      </c>
      <c r="G3" s="28">
        <f>F3/B3</f>
        <v>0.39306358381502893</v>
      </c>
      <c r="H3" s="38">
        <v>172</v>
      </c>
      <c r="I3" s="30">
        <f>H3/B3</f>
        <v>0.9942196531791907</v>
      </c>
      <c r="J3" s="34">
        <v>173</v>
      </c>
      <c r="K3" s="37">
        <f>J3/B3</f>
        <v>1</v>
      </c>
    </row>
    <row r="4" spans="1:11" ht="20.25">
      <c r="A4" s="19" t="s">
        <v>13</v>
      </c>
      <c r="B4" s="19">
        <v>355</v>
      </c>
      <c r="C4" s="56">
        <v>176</v>
      </c>
      <c r="D4" s="56"/>
      <c r="E4" s="24">
        <f t="shared" ref="E4:E9" si="0">C4/B4</f>
        <v>0.49577464788732395</v>
      </c>
      <c r="F4" s="35">
        <v>21</v>
      </c>
      <c r="G4" s="28">
        <f t="shared" ref="G4:G8" si="1">F4/B4</f>
        <v>5.9154929577464786E-2</v>
      </c>
      <c r="H4" s="38">
        <v>354</v>
      </c>
      <c r="I4" s="30">
        <f t="shared" ref="I4:I9" si="2">H4/B4</f>
        <v>0.9971830985915493</v>
      </c>
      <c r="J4" s="34">
        <v>355</v>
      </c>
      <c r="K4" s="37">
        <f t="shared" ref="K4:K9" si="3">J4/B4</f>
        <v>1</v>
      </c>
    </row>
    <row r="5" spans="1:11" ht="20.25">
      <c r="A5" s="20" t="s">
        <v>11</v>
      </c>
      <c r="B5" s="19">
        <v>65</v>
      </c>
      <c r="C5" s="56">
        <v>46</v>
      </c>
      <c r="D5" s="56"/>
      <c r="E5" s="24">
        <f t="shared" si="0"/>
        <v>0.70769230769230773</v>
      </c>
      <c r="F5" s="35">
        <v>18</v>
      </c>
      <c r="G5" s="28">
        <f t="shared" si="1"/>
        <v>0.27692307692307694</v>
      </c>
      <c r="H5" s="38">
        <v>59</v>
      </c>
      <c r="I5" s="30">
        <f t="shared" si="2"/>
        <v>0.90769230769230769</v>
      </c>
      <c r="J5" s="34">
        <v>65</v>
      </c>
      <c r="K5" s="37">
        <f t="shared" si="3"/>
        <v>1</v>
      </c>
    </row>
    <row r="6" spans="1:11" ht="20.25">
      <c r="A6" s="21" t="s">
        <v>16</v>
      </c>
      <c r="B6" s="19">
        <v>89</v>
      </c>
      <c r="C6" s="56">
        <v>28</v>
      </c>
      <c r="D6" s="56"/>
      <c r="E6" s="24">
        <f t="shared" si="0"/>
        <v>0.3146067415730337</v>
      </c>
      <c r="F6" s="35">
        <v>15</v>
      </c>
      <c r="G6" s="28">
        <f t="shared" si="1"/>
        <v>0.16853932584269662</v>
      </c>
      <c r="H6" s="38">
        <v>89</v>
      </c>
      <c r="I6" s="30">
        <f t="shared" si="2"/>
        <v>1</v>
      </c>
      <c r="J6" s="34">
        <v>89</v>
      </c>
      <c r="K6" s="37">
        <f t="shared" si="3"/>
        <v>1</v>
      </c>
    </row>
    <row r="7" spans="1:11" ht="20.25">
      <c r="A7" s="21" t="s">
        <v>14</v>
      </c>
      <c r="B7" s="19">
        <v>236</v>
      </c>
      <c r="C7" s="56">
        <v>122</v>
      </c>
      <c r="D7" s="56"/>
      <c r="E7" s="24">
        <f t="shared" si="0"/>
        <v>0.51694915254237284</v>
      </c>
      <c r="F7" s="35">
        <v>13</v>
      </c>
      <c r="G7" s="28">
        <f t="shared" si="1"/>
        <v>5.5084745762711863E-2</v>
      </c>
      <c r="H7" s="38">
        <v>236</v>
      </c>
      <c r="I7" s="30">
        <f t="shared" si="2"/>
        <v>1</v>
      </c>
      <c r="J7" s="34">
        <v>236</v>
      </c>
      <c r="K7" s="37">
        <f t="shared" si="3"/>
        <v>1</v>
      </c>
    </row>
    <row r="8" spans="1:11" ht="20.25">
      <c r="A8" s="21" t="s">
        <v>15</v>
      </c>
      <c r="B8" s="19">
        <v>239</v>
      </c>
      <c r="C8" s="56">
        <v>215</v>
      </c>
      <c r="D8" s="56"/>
      <c r="E8" s="24">
        <f t="shared" si="0"/>
        <v>0.89958158995815896</v>
      </c>
      <c r="F8" s="35">
        <v>27</v>
      </c>
      <c r="G8" s="28">
        <f t="shared" si="1"/>
        <v>0.11297071129707113</v>
      </c>
      <c r="H8" s="38">
        <v>238</v>
      </c>
      <c r="I8" s="30">
        <f t="shared" si="2"/>
        <v>0.99581589958159</v>
      </c>
      <c r="J8" s="34">
        <v>239</v>
      </c>
      <c r="K8" s="37">
        <f t="shared" si="3"/>
        <v>1</v>
      </c>
    </row>
    <row r="9" spans="1:11" ht="20.25">
      <c r="A9" s="19" t="s">
        <v>17</v>
      </c>
      <c r="B9" s="19">
        <f>B3+B4+B5+B6+B7+B8</f>
        <v>1157</v>
      </c>
      <c r="C9" s="56">
        <f>C3+C4+C5+C6+C7+C8</f>
        <v>650</v>
      </c>
      <c r="D9" s="56"/>
      <c r="E9" s="24">
        <f t="shared" si="0"/>
        <v>0.5617977528089888</v>
      </c>
      <c r="F9" s="35">
        <f>F3+F4+F5+F6+F7+F8</f>
        <v>162</v>
      </c>
      <c r="G9" s="28">
        <f>F9/B9</f>
        <v>0.14001728608470182</v>
      </c>
      <c r="H9" s="38">
        <f>H3+H4+H5+H6+H7+H8</f>
        <v>1148</v>
      </c>
      <c r="I9" s="30">
        <f t="shared" si="2"/>
        <v>0.99222126188418325</v>
      </c>
      <c r="J9" s="34">
        <f>J3+J4+J5+J6+J7+J8</f>
        <v>1157</v>
      </c>
      <c r="K9" s="37">
        <f t="shared" si="3"/>
        <v>1</v>
      </c>
    </row>
    <row r="10" spans="1:11">
      <c r="A10" s="60" t="s">
        <v>52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</sheetData>
  <mergeCells count="10">
    <mergeCell ref="A10:K10"/>
    <mergeCell ref="A1:I1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59" t="s">
        <v>48</v>
      </c>
      <c r="B1" s="54"/>
      <c r="C1" s="54"/>
      <c r="D1" s="54"/>
      <c r="E1" s="54"/>
      <c r="F1" s="55"/>
      <c r="G1" s="55"/>
      <c r="H1" s="55"/>
      <c r="I1" s="55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2019-11-20T07:58:15Z</dcterms:modified>
</cp:coreProperties>
</file>